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13_ncr:1_{6CDC401B-D6E3-447D-8BB4-4B07CA2E9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<sst xmlns="http://schemas.openxmlformats.org/spreadsheetml/2006/main" count="86" uniqueCount="38">
  <si>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</si>
  <si>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</si>
  <si>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</si>
  <si>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</si>
  <si>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</si>
  <si>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</si>
  <si>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</si>
  <si>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</si>
  <si>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</si>
  <si>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</si>
  <si>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</si>
  <si>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</si>
  <si>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</si>
  <si>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</si>
  <si>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</si>
  <si>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</si>
  <si>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</si>
  <si>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</si>
  <si>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</si>
  <si>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</si>
  <si>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</si>
  <si>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</si>
  <si>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</t>
  </si>
  <si>
    <t>5110</t>
  </si>
  <si>
    <t>BIENES MUEBLES</t>
  </si>
  <si>
    <t>DIRECCION GENERAL</t>
  </si>
  <si>
    <t>31120M26D010000</t>
  </si>
  <si>
    <t/>
  </si>
  <si>
    <t>5120</t>
  </si>
  <si>
    <t>5150</t>
  </si>
  <si>
    <t>5190</t>
  </si>
  <si>
    <t>5210</t>
  </si>
  <si>
    <t>5230</t>
  </si>
  <si>
    <t>5310</t>
  </si>
  <si>
    <t>5640</t>
  </si>
  <si>
    <t>5670</t>
  </si>
  <si>
    <t>Sistema para el Desarrollo Integral de la Familia del Municipio de Salamanca, Guanajuato.
Programas y Proyectos de Inversión
Del 1 de Enero al 31 de Marzo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</si>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</sst>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B19" sqref="B19"/>
    </sheetView>
  </sheetViews>
  <sheetFormatPr baseColWidth="10" defaultRowHeight="15" x14ac:dyDescent="0.25"/>
  <cols>
    <col min="1" max="1" width="16.85546875" bestFit="1" customWidth="1"/>
    <col min="2" max="2" width="16.5703125" bestFit="1" customWidth="1"/>
    <col min="3" max="3" width="6.42578125" bestFit="1" customWidth="1"/>
    <col min="4" max="4" width="13.7109375" bestFit="1" customWidth="1"/>
    <col min="5" max="5" width="14.5703125" bestFit="1" customWidth="1"/>
    <col min="6" max="6" width="16.7109375" bestFit="1" customWidth="1"/>
    <col min="7" max="9" width="10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7" ht="47.1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1" t="s">
        <v>21</v>
      </c>
      <c r="B4" s="11" t="s">
        <v>22</v>
      </c>
      <c r="C4" s="11" t="s">
        <v>23</v>
      </c>
      <c r="D4" s="11" t="s">
        <v>24</v>
      </c>
      <c r="E4" s="11" t="s">
        <v>26</v>
      </c>
      <c r="F4" s="11" t="s">
        <v>25</v>
      </c>
      <c r="G4" s="13">
        <v>36848</v>
      </c>
      <c r="H4" s="13">
        <v>36848</v>
      </c>
      <c r="I4" s="13">
        <v>20324.36</v>
      </c>
      <c r="J4" s="5">
        <v>3</v>
      </c>
      <c r="K4" s="5">
        <v>3</v>
      </c>
      <c r="L4" s="5">
        <v>3</v>
      </c>
      <c r="M4" s="8" t="s">
        <v>17</v>
      </c>
      <c r="N4" s="7">
        <f t="shared" ref="N4:N12" si="0">IF(G4&gt;0,I4/G4,0)</f>
        <v>0.55157294832826753</v>
      </c>
      <c r="O4" s="7">
        <f t="shared" ref="O4:O12" si="1">IF(H4&gt;0,I4/H4,0)</f>
        <v>0.55157294832826753</v>
      </c>
      <c r="P4" s="6">
        <f t="shared" ref="P4:P12" si="2">IF(J4=0,0,L4/J4)</f>
        <v>1</v>
      </c>
      <c r="Q4" s="6">
        <f t="shared" ref="Q4:Q12" si="3">IF(L4=0,0,L4/K4)</f>
        <v>1</v>
      </c>
    </row>
    <row r="5" spans="1:17" x14ac:dyDescent="0.25">
      <c r="A5" s="11" t="s">
        <v>27</v>
      </c>
      <c r="B5" s="11" t="s">
        <v>22</v>
      </c>
      <c r="C5" s="11" t="s">
        <v>28</v>
      </c>
      <c r="D5" s="11" t="s">
        <v>24</v>
      </c>
      <c r="E5" s="11" t="s">
        <v>26</v>
      </c>
      <c r="F5" s="11" t="s">
        <v>25</v>
      </c>
      <c r="G5" s="13">
        <v>69240</v>
      </c>
      <c r="H5" s="13">
        <v>69240</v>
      </c>
      <c r="I5" s="13">
        <v>0</v>
      </c>
      <c r="J5" s="5">
        <v>0</v>
      </c>
      <c r="K5" s="5">
        <v>0</v>
      </c>
      <c r="L5" s="5">
        <v>0</v>
      </c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1" t="s">
        <v>27</v>
      </c>
      <c r="B6" s="11" t="s">
        <v>22</v>
      </c>
      <c r="C6" s="11" t="s">
        <v>29</v>
      </c>
      <c r="D6" s="11" t="s">
        <v>24</v>
      </c>
      <c r="E6" s="11" t="s">
        <v>26</v>
      </c>
      <c r="F6" s="11" t="s">
        <v>25</v>
      </c>
      <c r="G6" s="13">
        <v>383700</v>
      </c>
      <c r="H6" s="13">
        <v>383700</v>
      </c>
      <c r="I6" s="13">
        <v>35457.99</v>
      </c>
      <c r="J6" s="5">
        <v>3</v>
      </c>
      <c r="K6" s="5">
        <v>3</v>
      </c>
      <c r="L6" s="5">
        <v>3</v>
      </c>
      <c r="M6" s="8" t="s">
        <v>17</v>
      </c>
      <c r="N6" s="7">
        <f t="shared" si="0"/>
        <v>9.2410711493354183E-2</v>
      </c>
      <c r="O6" s="7">
        <f t="shared" si="1"/>
        <v>9.2410711493354183E-2</v>
      </c>
      <c r="P6" s="6">
        <f t="shared" si="2"/>
        <v>1</v>
      </c>
      <c r="Q6" s="6">
        <f t="shared" si="3"/>
        <v>1</v>
      </c>
    </row>
    <row r="7" spans="1:17" x14ac:dyDescent="0.25">
      <c r="A7" s="11" t="s">
        <v>27</v>
      </c>
      <c r="B7" s="11" t="s">
        <v>22</v>
      </c>
      <c r="C7" s="11" t="s">
        <v>30</v>
      </c>
      <c r="D7" s="11" t="s">
        <v>24</v>
      </c>
      <c r="E7" s="11" t="s">
        <v>26</v>
      </c>
      <c r="F7" s="11" t="s">
        <v>25</v>
      </c>
      <c r="G7" s="13">
        <v>83000</v>
      </c>
      <c r="H7" s="13">
        <v>83000</v>
      </c>
      <c r="I7" s="13">
        <v>9500</v>
      </c>
      <c r="J7" s="5">
        <v>1</v>
      </c>
      <c r="K7" s="5">
        <v>1</v>
      </c>
      <c r="L7" s="5">
        <v>1</v>
      </c>
      <c r="M7" s="8" t="s">
        <v>17</v>
      </c>
      <c r="N7" s="7">
        <f t="shared" si="0"/>
        <v>0.1144578313253012</v>
      </c>
      <c r="O7" s="7">
        <f t="shared" si="1"/>
        <v>0.1144578313253012</v>
      </c>
      <c r="P7" s="6">
        <f t="shared" si="2"/>
        <v>1</v>
      </c>
      <c r="Q7" s="6">
        <f t="shared" si="3"/>
        <v>1</v>
      </c>
    </row>
    <row r="8" spans="1:17" x14ac:dyDescent="0.25">
      <c r="A8" s="11" t="s">
        <v>27</v>
      </c>
      <c r="B8" s="11" t="s">
        <v>22</v>
      </c>
      <c r="C8" s="11" t="s">
        <v>31</v>
      </c>
      <c r="D8" s="11" t="s">
        <v>24</v>
      </c>
      <c r="E8" s="11" t="s">
        <v>26</v>
      </c>
      <c r="F8" s="11" t="s">
        <v>25</v>
      </c>
      <c r="G8" s="13">
        <v>41605</v>
      </c>
      <c r="H8" s="13">
        <v>41605</v>
      </c>
      <c r="I8" s="13">
        <v>23960.959999999999</v>
      </c>
      <c r="J8" s="5">
        <v>3</v>
      </c>
      <c r="K8" s="5">
        <v>3</v>
      </c>
      <c r="L8" s="5">
        <v>3</v>
      </c>
      <c r="M8" s="8" t="s">
        <v>17</v>
      </c>
      <c r="N8" s="7">
        <f t="shared" si="0"/>
        <v>0.57591539478428067</v>
      </c>
      <c r="O8" s="7">
        <f t="shared" si="1"/>
        <v>0.57591539478428067</v>
      </c>
      <c r="P8" s="6">
        <f t="shared" si="2"/>
        <v>1</v>
      </c>
      <c r="Q8" s="6">
        <f t="shared" si="3"/>
        <v>1</v>
      </c>
    </row>
    <row r="9" spans="1:17" x14ac:dyDescent="0.25">
      <c r="A9" s="11" t="s">
        <v>27</v>
      </c>
      <c r="B9" s="11" t="s">
        <v>22</v>
      </c>
      <c r="C9" s="11" t="s">
        <v>32</v>
      </c>
      <c r="D9" s="11" t="s">
        <v>24</v>
      </c>
      <c r="E9" s="11" t="s">
        <v>26</v>
      </c>
      <c r="F9" s="11" t="s">
        <v>25</v>
      </c>
      <c r="G9" s="13">
        <v>33000</v>
      </c>
      <c r="H9" s="13">
        <v>33000</v>
      </c>
      <c r="I9" s="13">
        <v>0</v>
      </c>
      <c r="J9" s="5">
        <v>0</v>
      </c>
      <c r="K9" s="5">
        <v>0</v>
      </c>
      <c r="L9" s="5">
        <v>0</v>
      </c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1" t="s">
        <v>27</v>
      </c>
      <c r="B10" s="11" t="s">
        <v>22</v>
      </c>
      <c r="C10" s="11" t="s">
        <v>33</v>
      </c>
      <c r="D10" s="11" t="s">
        <v>24</v>
      </c>
      <c r="E10" s="11" t="s">
        <v>26</v>
      </c>
      <c r="F10" s="11" t="s">
        <v>25</v>
      </c>
      <c r="G10" s="13">
        <v>83000</v>
      </c>
      <c r="H10" s="13">
        <v>83000</v>
      </c>
      <c r="I10" s="13">
        <v>0</v>
      </c>
      <c r="J10" s="5">
        <v>0</v>
      </c>
      <c r="K10" s="5">
        <v>0</v>
      </c>
      <c r="L10" s="5">
        <v>0</v>
      </c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1" t="s">
        <v>27</v>
      </c>
      <c r="B11" s="11" t="s">
        <v>22</v>
      </c>
      <c r="C11" s="11" t="s">
        <v>34</v>
      </c>
      <c r="D11" s="11" t="s">
        <v>24</v>
      </c>
      <c r="E11" s="11" t="s">
        <v>26</v>
      </c>
      <c r="F11" s="11" t="s">
        <v>25</v>
      </c>
      <c r="G11" s="13">
        <v>97650</v>
      </c>
      <c r="H11" s="13">
        <v>97650</v>
      </c>
      <c r="I11" s="13">
        <v>17699</v>
      </c>
      <c r="J11" s="5">
        <v>2</v>
      </c>
      <c r="K11" s="5">
        <v>2</v>
      </c>
      <c r="L11" s="5">
        <v>2</v>
      </c>
      <c r="M11" s="8" t="s">
        <v>17</v>
      </c>
      <c r="N11" s="7">
        <f t="shared" si="0"/>
        <v>0.18124935995903738</v>
      </c>
      <c r="O11" s="7">
        <f t="shared" si="1"/>
        <v>0.18124935995903738</v>
      </c>
      <c r="P11" s="6">
        <f t="shared" si="2"/>
        <v>1</v>
      </c>
      <c r="Q11" s="6">
        <f t="shared" si="3"/>
        <v>1</v>
      </c>
    </row>
    <row r="12" spans="1:17" x14ac:dyDescent="0.25">
      <c r="A12" s="11" t="s">
        <v>27</v>
      </c>
      <c r="B12" s="11" t="s">
        <v>22</v>
      </c>
      <c r="C12" s="11" t="s">
        <v>35</v>
      </c>
      <c r="D12" s="11" t="s">
        <v>24</v>
      </c>
      <c r="E12" s="11" t="s">
        <v>26</v>
      </c>
      <c r="F12" s="11" t="s">
        <v>25</v>
      </c>
      <c r="G12" s="13">
        <v>29337</v>
      </c>
      <c r="H12" s="13">
        <v>29337</v>
      </c>
      <c r="I12" s="13">
        <v>0</v>
      </c>
      <c r="J12" s="5">
        <v>0</v>
      </c>
      <c r="K12" s="5">
        <v>0</v>
      </c>
      <c r="L12" s="5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G13" s="10">
        <f>SUM(G4:G12)</f>
        <v>857380</v>
      </c>
      <c r="H13" s="10">
        <f>SUM(H4:H12)</f>
        <v>857380</v>
      </c>
      <c r="I13" s="10">
        <f>SUM(I4:I12)</f>
        <v>106942.31</v>
      </c>
      <c r="P13" s="12">
        <f t="shared" ref="P13" si="4">IF(J13=0,0,L13/J13)</f>
        <v>0</v>
      </c>
      <c r="Q13" s="12">
        <f t="shared" ref="Q13" si="5">IF(L13=0,0,L13/K13)</f>
        <v>0</v>
      </c>
    </row>
    <row r="15" spans="1:17" x14ac:dyDescent="0.25">
      <c r="A15" t="s">
        <v>37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dcterms:created xsi:type="dcterms:W3CDTF">2023-06-21T19:35:53Z</dcterms:created>
  <dcterms:modified xsi:type="dcterms:W3CDTF">2024-04-29T19:00:54Z</dcterms:modified>
</cp:coreProperties>
</file>